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ERVIZIO GESTIONE RISORSE UMANE\Assenze personale\2026\"/>
    </mc:Choice>
  </mc:AlternateContent>
  <xr:revisionPtr revIDLastSave="0" documentId="13_ncr:1_{572A2CBE-7C0B-4D52-8091-F1F0FC479028}" xr6:coauthVersionLast="47" xr6:coauthVersionMax="47" xr10:uidLastSave="{00000000-0000-0000-0000-000000000000}"/>
  <bookViews>
    <workbookView xWindow="-120" yWindow="-120" windowWidth="29040" windowHeight="15720" xr2:uid="{103041B0-46D8-4DD0-9B00-42F0BF3A7A3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4" i="1"/>
  <c r="D3" i="1"/>
  <c r="D7" i="1"/>
  <c r="D2" i="1"/>
  <c r="C5" i="1"/>
  <c r="C6" i="1"/>
  <c r="C4" i="1"/>
  <c r="C3" i="1"/>
  <c r="C2" i="1"/>
  <c r="C7" i="1"/>
</calcChain>
</file>

<file path=xl/sharedStrings.xml><?xml version="1.0" encoding="utf-8"?>
<sst xmlns="http://schemas.openxmlformats.org/spreadsheetml/2006/main" count="12" uniqueCount="12">
  <si>
    <t>UNITA' ORGANIZZATIVA</t>
  </si>
  <si>
    <t>Servizio Demografici</t>
  </si>
  <si>
    <t>Servizio Segreteria / Tributi</t>
  </si>
  <si>
    <t>Servizio Finanziario</t>
  </si>
  <si>
    <t>Servizio Polizia Locale</t>
  </si>
  <si>
    <t>Servizio Tecnico Manutentivo</t>
  </si>
  <si>
    <t>Servizio Tecnico Edilizia Privata</t>
  </si>
  <si>
    <t>Tasso di assenza del personale 1° trimestre anno 2026</t>
  </si>
  <si>
    <t>Tasso di assenza del personale 2° trimestre anno 2026</t>
  </si>
  <si>
    <t>Tasso di assenza del personale 3° trimestre anno 2026</t>
  </si>
  <si>
    <t>Tasso di assenza del personale 4° trimestre anno 2026</t>
  </si>
  <si>
    <t>N. DIPENDENTI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</si>
</sst>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0" applyNumberFormat="1"/>
    <xf numFmtId="9" fontId="0" fillId="0" borderId="0" xfId="1" applyFont="1" applyAlignment="1">
      <alignment horizontal="right"/>
    </xf>
    <xf numFmtId="10" fontId="0" fillId="0" borderId="0" xfId="0" applyNumberFormat="1" applyProtection="1">
      <protection hidden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2B76D-2DCF-4935-8E80-FB9BF5F70D8A}">
  <sheetPr>
    <pageSetUpPr fitToPage="1"/>
  </sheetPr>
  <dimension ref="A1:F7"/>
  <sheetViews>
    <sheetView tabSelected="1" workbookViewId="0">
      <selection activeCell="D16" sqref="D16"/>
    </sheetView>
  </sheetViews>
  <sheetFormatPr defaultRowHeight="15" x14ac:dyDescent="0.25"/>
  <cols>
    <col min="1" max="1" width="32.85546875" customWidth="1"/>
    <col min="2" max="2" width="14.28515625" bestFit="1" customWidth="1"/>
    <col min="3" max="4" width="50.42578125" bestFit="1" customWidth="1"/>
    <col min="5" max="6" width="49.28515625" bestFit="1" customWidth="1"/>
  </cols>
  <sheetData>
    <row r="1" spans="1:6" x14ac:dyDescent="0.25">
      <c r="A1" t="s">
        <v>0</v>
      </c>
      <c r="B1" t="s">
        <v>11</v>
      </c>
      <c r="C1" t="s">
        <v>7</v>
      </c>
      <c r="D1" t="s">
        <v>8</v>
      </c>
      <c r="E1" t="s">
        <v>9</v>
      </c>
      <c r="F1" t="s">
        <v>10</v>
      </c>
    </row>
    <row r="2" spans="1:6" ht="30.75" customHeight="1" x14ac:dyDescent="0.25">
      <c r="A2" t="s">
        <v>1</v>
      </c>
      <c r="B2">
        <v>1</v>
      </c>
      <c r="C2" s="3">
        <f>(((4+6+0))*100)/((20+20+22))/100</f>
        <v>0.16129032258064516</v>
      </c>
      <c r="D2" s="3">
        <f>(((3+2+4))*100)/((21+20+21))/100</f>
        <v>0.14516129032258063</v>
      </c>
      <c r="E2" s="2"/>
      <c r="F2" s="1"/>
    </row>
    <row r="3" spans="1:6" ht="30.75" customHeight="1" x14ac:dyDescent="0.25">
      <c r="A3" t="s">
        <v>2</v>
      </c>
      <c r="B3">
        <v>2</v>
      </c>
      <c r="C3" s="3">
        <f>(((1+2+3)+(3+1+2))*100)/((20+20+22)*2)/100</f>
        <v>9.6774193548387094E-2</v>
      </c>
      <c r="D3" s="3">
        <f>(((3+2+3)+(1+2+8))*100)/((21+20+21)*2)/100</f>
        <v>0.15322580645161291</v>
      </c>
      <c r="E3" s="2"/>
      <c r="F3" s="1"/>
    </row>
    <row r="4" spans="1:6" ht="30.75" customHeight="1" x14ac:dyDescent="0.25">
      <c r="A4" t="s">
        <v>3</v>
      </c>
      <c r="B4">
        <v>1</v>
      </c>
      <c r="C4" s="3">
        <f>(((1+1+0))*100)/((20+20+22))/100</f>
        <v>3.2258064516129031E-2</v>
      </c>
      <c r="D4" s="3">
        <f>(((2+5+6))*100)/((21+20+21))/100</f>
        <v>0.20967741935483872</v>
      </c>
      <c r="E4" s="2"/>
      <c r="F4" s="1"/>
    </row>
    <row r="5" spans="1:6" ht="30.75" customHeight="1" x14ac:dyDescent="0.25">
      <c r="A5" t="s">
        <v>4</v>
      </c>
      <c r="B5">
        <v>1</v>
      </c>
      <c r="C5" s="3">
        <f>(((2+2+0))*100)/((20+20+22))/100</f>
        <v>6.4516129032258063E-2</v>
      </c>
      <c r="D5" s="3">
        <f>(((1+1+12))*100)/((21+20+21))/100</f>
        <v>0.22580645161290325</v>
      </c>
      <c r="E5" s="2"/>
      <c r="F5" s="1"/>
    </row>
    <row r="6" spans="1:6" ht="30.75" customHeight="1" x14ac:dyDescent="0.25">
      <c r="A6" t="s">
        <v>5</v>
      </c>
      <c r="B6">
        <v>2</v>
      </c>
      <c r="C6" s="3">
        <f>(((2+4+3)+(3+2+0))*100)/((20+20+22)*2)/100</f>
        <v>0.11290322580645162</v>
      </c>
      <c r="D6" s="3">
        <f>(((5+1+1)+(2+2+1))*100)/((21+20+21)*2)/100</f>
        <v>9.6774193548387094E-2</v>
      </c>
      <c r="E6" s="2"/>
      <c r="F6" s="1"/>
    </row>
    <row r="7" spans="1:6" ht="30.75" customHeight="1" x14ac:dyDescent="0.25">
      <c r="A7" t="s">
        <v>6</v>
      </c>
      <c r="B7">
        <v>1</v>
      </c>
      <c r="C7" s="3">
        <f>(((6+2+1))*100)/((20+20+22))/100</f>
        <v>0.14516129032258063</v>
      </c>
      <c r="D7" s="3">
        <f>(((3+5+2))*100)/((21+20+21))/100</f>
        <v>0.16129032258064516</v>
      </c>
      <c r="E7" s="2"/>
      <c r="F7" s="1"/>
    </row>
  </sheetData>
  <sheetProtection algorithmName="SHA-512" hashValue="sOc4E77aHmWULHurG2DBfOAjM/ncCic1cPRUhjLhI7cqJT6618V3AGOsgy68fEQ2vmCh1AP5xtJZ3cuvWvAs/g==" saltValue="CmZjA1xzUyK9JFoMfkHreA==" spinCount="100000" sheet="1" objects="1" scenarios="1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De Luca</dc:creator>
  <cp:lastModifiedBy>Cristina De Luca</cp:lastModifiedBy>
  <cp:lastPrinted>2026-07-06T10:37:55Z</cp:lastPrinted>
  <dcterms:created xsi:type="dcterms:W3CDTF">2025-09-30T12:05:16Z</dcterms:created>
  <dcterms:modified xsi:type="dcterms:W3CDTF">2026-07-06T10:38:39Z</dcterms:modified>
</cp:coreProperties>
</file>